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<sst xmlns="http://schemas.openxmlformats.org/spreadsheetml/2006/main" count="90" uniqueCount="52">
  <si>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ΠΕΡΙΓΡΑΦΗ ΕΙΔΟΥΣ</t>
  </si>
  <si>
    <t>Α/Α</t>
  </si>
  <si>
    <t>ΜΟΝΑΔΑ ΜΕΤΡΗΣΗΣ</t>
  </si>
  <si>
    <t xml:space="preserve">ΠΟΣΟΤΗΤΑ </t>
  </si>
  <si>
    <t>ΤΙΜΗ ΜΟΝΑΔΑΣ (€)</t>
  </si>
  <si>
    <t>ΣΥΝΟΛΙΚΗ ΤΙΜΗ (€)</t>
  </si>
  <si>
    <t>Επιτραπέζιος Υπολογιστής χωρίς οθόνη</t>
  </si>
  <si>
    <t>ΤΕΜΑΧΙΟ</t>
  </si>
  <si>
    <t>ΣΥΝΟΛΟ</t>
  </si>
  <si>
    <t>Φ.Π.Α. 23 %</t>
  </si>
  <si>
    <t>ΓΕΝΙΚΟ ΣΥΝΟΛΟ</t>
  </si>
  <si>
    <t>Σαρωτής με αυτόματο τροφοδότη απλό</t>
  </si>
  <si>
    <t>Εκτυπωτής απλός με 2 επιπλέον μελάνια για κάθε εκτυπωτή</t>
  </si>
  <si>
    <t>USB stick 32 GB</t>
  </si>
  <si>
    <t>ΕΛΛΗΝΙΚΗ ΔΗΜΟΚΡΑΤΙΑ</t>
  </si>
  <si>
    <t>ΝΟΜΟΣ ΑΤΤΙΚΗΣ</t>
  </si>
  <si>
    <t>ΔΗΜΟΣ IΛΙΟΥ</t>
  </si>
  <si>
    <t>ΠΡΟΥΠΟΛΟΓΙΣΜΟΣ ΠΡΟΣΦΟΡΑΣ</t>
  </si>
  <si>
    <t>Α' ΟΜΑΔΑ (10.7134.0001)</t>
  </si>
  <si>
    <t>Β' ΟΜΑΔΑ (10.7134.0002)</t>
  </si>
  <si>
    <t>Μεταγωγέας 8 θυρών gigabit</t>
  </si>
  <si>
    <t xml:space="preserve">ΑΥΤΟΤΕΛΕΣ ΤΜΗΜΑ ΤΕΧΝΟΛΟΓΙΑΣ, </t>
  </si>
  <si>
    <r>
      <rPr>
        <b/>
        <sz val="10"/>
        <rFont val="Arial Greek"/>
        <family val="0"/>
      </rPr>
      <t>ΠΛΗΡΟΦΟΡΙΚΗΣ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&amp; ΕΠΙΚΟΙΝΩΝΙΩΝ</t>
    </r>
  </si>
  <si>
    <t>Φορητός Υπολογιστής</t>
  </si>
  <si>
    <t>Εξωτερικός Σκληρός Δίσκος</t>
  </si>
  <si>
    <t>Καταγραφέας Φωνής</t>
  </si>
  <si>
    <t>USB stick 16 GB</t>
  </si>
  <si>
    <t>K. M. : Π104/2016</t>
  </si>
  <si>
    <t>για τις ανάγκες των υπηρεσιών του Δήμου</t>
  </si>
  <si>
    <t>Προμήθεια Εξοπλισμού Πληροφορικής</t>
  </si>
  <si>
    <t>Φωτογραφική Μηχανή τύπου DSLR</t>
  </si>
  <si>
    <t>KVM switch (USB)</t>
  </si>
  <si>
    <t>Οθόνη Η/Υ 21.5"</t>
  </si>
  <si>
    <t xml:space="preserve">Access Point </t>
  </si>
  <si>
    <t>Linux Nas Storage RackMount + έξτρα τροφοδοτικό</t>
  </si>
  <si>
    <t>Δίσκοι για Linux NAS</t>
  </si>
  <si>
    <t>Δίσκοι για server DL380G6</t>
  </si>
  <si>
    <t>Firewall with 3 year Security Suite</t>
  </si>
  <si>
    <t xml:space="preserve">Firewall High Availability with 3-yr Standard Support </t>
  </si>
  <si>
    <t>Εκτυπωτής έγχρωμος Laser A4 διπλής όψης με 2 επιπλέον σετ μελανιών για κάθε εκτυπωτή</t>
  </si>
  <si>
    <t>Ασύρματο Ποντίκι Η/Υ</t>
  </si>
  <si>
    <t>Εξωτερική Κεραία κατευθυντικής δέσμης στα 5GHz + στήριγμα τοίχου + εγκατάσταση (όπως περιγράφεται στις τεχνικές προδιαγραφές)</t>
  </si>
  <si>
    <t>Firewall APT Blocker  3-yr</t>
  </si>
  <si>
    <t>KVM switch RackMount +  8 cables</t>
  </si>
  <si>
    <t>Δίσκοι για server 300 GB</t>
  </si>
  <si>
    <t>Δίσκοι για server DL380G5</t>
  </si>
  <si>
    <t>Ηχεία</t>
  </si>
  <si>
    <t xml:space="preserve">Web Κάμερα </t>
  </si>
  <si>
    <t xml:space="preserve">Μνήμες DDR2 2 GB </t>
  </si>
  <si>
    <t>Μνήμες DDR3 4 GB</t>
  </si>
  <si>
    <t>Μνήμες DDR4 4 GB</t>
  </si>
  <si>
    <t>ΠΡΟΫΠ.:  49.411,56 € με το Φ. Π. Α.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</si>
</sst>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sz val="10"/>
      <name val="Arial"/>
      <family val="2"/>
    </font>
    <font>
      <b/>
      <u val="single"/>
      <sz val="10"/>
      <name val="Arial Greek"/>
      <family val="2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" fontId="2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wrapText="1"/>
    </xf>
    <xf numFmtId="4" fontId="1" fillId="34" borderId="13" xfId="0" applyNumberFormat="1" applyFont="1" applyFill="1" applyBorder="1" applyAlignment="1">
      <alignment horizontal="right" vertical="center" wrapText="1"/>
    </xf>
    <xf numFmtId="4" fontId="1" fillId="34" borderId="13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35" borderId="13" xfId="0" applyNumberFormat="1" applyFont="1" applyFill="1" applyBorder="1" applyAlignment="1">
      <alignment horizontal="left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35" borderId="13" xfId="0" applyFont="1" applyFill="1" applyBorder="1" applyAlignment="1">
      <alignment horizontal="center" wrapText="1"/>
    </xf>
    <xf numFmtId="2" fontId="2" fillId="35" borderId="13" xfId="0" applyNumberFormat="1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49" fontId="2" fillId="35" borderId="14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wrapText="1"/>
    </xf>
    <xf numFmtId="4" fontId="2" fillId="35" borderId="14" xfId="0" applyNumberFormat="1" applyFont="1" applyFill="1" applyBorder="1" applyAlignment="1">
      <alignment wrapText="1"/>
    </xf>
    <xf numFmtId="0" fontId="2" fillId="35" borderId="14" xfId="0" applyNumberFormat="1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35" borderId="13" xfId="0" applyFont="1" applyFill="1" applyBorder="1" applyAlignment="1">
      <alignment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4" fontId="0" fillId="35" borderId="0" xfId="0" applyNumberFormat="1" applyFill="1" applyAlignment="1">
      <alignment wrapText="1"/>
    </xf>
    <xf numFmtId="0" fontId="0" fillId="35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90" zoomScaleNormal="90" zoomScalePageLayoutView="0" workbookViewId="0" topLeftCell="A25">
      <selection activeCell="H5" sqref="H5"/>
    </sheetView>
  </sheetViews>
  <sheetFormatPr defaultColWidth="13.421875" defaultRowHeight="12.75"/>
  <cols>
    <col min="1" max="1" width="7.7109375" style="23" customWidth="1"/>
    <col min="2" max="2" width="40.57421875" style="23" customWidth="1"/>
    <col min="3" max="3" width="13.421875" style="24" customWidth="1"/>
    <col min="4" max="4" width="13.421875" style="35" customWidth="1"/>
    <col min="5" max="5" width="13.421875" style="23" customWidth="1"/>
    <col min="6" max="6" width="13.421875" style="24" customWidth="1"/>
    <col min="7" max="7" width="2.57421875" style="24" customWidth="1"/>
    <col min="8" max="16384" width="13.421875" style="23" customWidth="1"/>
  </cols>
  <sheetData>
    <row r="1" spans="1:6" s="43" customFormat="1" ht="12.75">
      <c r="A1" s="42" t="s">
        <v>14</v>
      </c>
      <c r="C1" s="44" t="s">
        <v>29</v>
      </c>
      <c r="D1" s="10"/>
      <c r="E1" s="11"/>
      <c r="F1" s="45"/>
    </row>
    <row r="2" spans="1:6" s="43" customFormat="1" ht="12.75">
      <c r="A2" s="42" t="s">
        <v>15</v>
      </c>
      <c r="C2" s="12" t="s">
        <v>28</v>
      </c>
      <c r="D2" s="10"/>
      <c r="E2" s="11"/>
      <c r="F2" s="45"/>
    </row>
    <row r="3" spans="1:6" s="43" customFormat="1" ht="12.75">
      <c r="A3" s="42" t="s">
        <v>16</v>
      </c>
      <c r="C3" s="12"/>
      <c r="D3" s="10"/>
      <c r="E3" s="11"/>
      <c r="F3" s="45"/>
    </row>
    <row r="4" spans="1:6" s="43" customFormat="1" ht="12.75">
      <c r="A4" s="42" t="s">
        <v>21</v>
      </c>
      <c r="C4" s="44" t="s">
        <v>27</v>
      </c>
      <c r="D4" s="10"/>
      <c r="E4" s="13"/>
      <c r="F4" s="45"/>
    </row>
    <row r="5" spans="1:6" s="43" customFormat="1" ht="12.75">
      <c r="A5" s="48" t="s">
        <v>22</v>
      </c>
      <c r="C5" s="14" t="s">
        <v>51</v>
      </c>
      <c r="D5" s="10"/>
      <c r="E5" s="13"/>
      <c r="F5" s="15"/>
    </row>
    <row r="6" spans="1:6" s="43" customFormat="1" ht="12.75">
      <c r="A6" s="42"/>
      <c r="C6" s="14"/>
      <c r="D6" s="10"/>
      <c r="E6" s="13"/>
      <c r="F6" s="15"/>
    </row>
    <row r="7" spans="3:6" s="43" customFormat="1" ht="12.75">
      <c r="C7" s="46"/>
      <c r="D7" s="47"/>
      <c r="E7" s="13"/>
      <c r="F7" s="45"/>
    </row>
    <row r="8" spans="2:6" s="43" customFormat="1" ht="15.75">
      <c r="B8" s="16"/>
      <c r="C8" s="18" t="s">
        <v>17</v>
      </c>
      <c r="D8" s="47"/>
      <c r="E8" s="13"/>
      <c r="F8" s="45"/>
    </row>
    <row r="9" spans="2:6" s="43" customFormat="1" ht="15.75">
      <c r="B9" s="49" t="s">
        <v>18</v>
      </c>
      <c r="C9" s="17"/>
      <c r="D9" s="47"/>
      <c r="E9" s="13"/>
      <c r="F9" s="45"/>
    </row>
    <row r="10" spans="1:7" ht="13.5" thickBot="1">
      <c r="A10" s="20"/>
      <c r="B10" s="20"/>
      <c r="C10" s="21"/>
      <c r="D10" s="22"/>
      <c r="E10" s="20"/>
      <c r="F10" s="21"/>
      <c r="G10" s="21"/>
    </row>
    <row r="11" spans="1:7" ht="26.25" thickBot="1">
      <c r="A11" s="1" t="s">
        <v>1</v>
      </c>
      <c r="B11" s="2" t="s">
        <v>0</v>
      </c>
      <c r="C11" s="3" t="s">
        <v>2</v>
      </c>
      <c r="D11" s="4" t="s">
        <v>3</v>
      </c>
      <c r="E11" s="5" t="s">
        <v>4</v>
      </c>
      <c r="F11" s="6" t="s">
        <v>5</v>
      </c>
      <c r="G11" s="21"/>
    </row>
    <row r="12" spans="1:7" ht="12.75">
      <c r="A12" s="25">
        <v>1</v>
      </c>
      <c r="B12" s="56" t="s">
        <v>6</v>
      </c>
      <c r="C12" s="57" t="s">
        <v>7</v>
      </c>
      <c r="D12" s="58">
        <v>25</v>
      </c>
      <c r="E12" s="59"/>
      <c r="F12" s="59">
        <f aca="true" t="shared" si="0" ref="F12:F26">E12*D12</f>
        <v>0</v>
      </c>
      <c r="G12" s="21"/>
    </row>
    <row r="13" spans="1:7" ht="12.75">
      <c r="A13" s="60">
        <v>2</v>
      </c>
      <c r="B13" s="56" t="s">
        <v>32</v>
      </c>
      <c r="C13" s="57" t="s">
        <v>7</v>
      </c>
      <c r="D13" s="58">
        <v>20</v>
      </c>
      <c r="E13" s="59"/>
      <c r="F13" s="59">
        <f t="shared" si="0"/>
        <v>0</v>
      </c>
      <c r="G13" s="21"/>
    </row>
    <row r="14" spans="1:7" ht="12.75">
      <c r="A14" s="25">
        <v>3</v>
      </c>
      <c r="B14" s="56" t="s">
        <v>23</v>
      </c>
      <c r="C14" s="57" t="s">
        <v>7</v>
      </c>
      <c r="D14" s="58">
        <v>2</v>
      </c>
      <c r="E14" s="59"/>
      <c r="F14" s="59">
        <f t="shared" si="0"/>
        <v>0</v>
      </c>
      <c r="G14" s="21"/>
    </row>
    <row r="15" spans="1:7" ht="25.5">
      <c r="A15" s="60">
        <v>4</v>
      </c>
      <c r="B15" s="50" t="s">
        <v>12</v>
      </c>
      <c r="C15" s="51" t="s">
        <v>7</v>
      </c>
      <c r="D15" s="61">
        <v>5</v>
      </c>
      <c r="E15" s="52"/>
      <c r="F15" s="52">
        <f t="shared" si="0"/>
        <v>0</v>
      </c>
      <c r="G15" s="21"/>
    </row>
    <row r="16" spans="1:7" ht="12.75">
      <c r="A16" s="25">
        <v>5</v>
      </c>
      <c r="B16" s="50" t="s">
        <v>11</v>
      </c>
      <c r="C16" s="51" t="s">
        <v>7</v>
      </c>
      <c r="D16" s="61">
        <v>1</v>
      </c>
      <c r="E16" s="52"/>
      <c r="F16" s="52">
        <f t="shared" si="0"/>
        <v>0</v>
      </c>
      <c r="G16" s="21"/>
    </row>
    <row r="17" spans="1:7" ht="25.5">
      <c r="A17" s="60">
        <v>6</v>
      </c>
      <c r="B17" s="50" t="s">
        <v>39</v>
      </c>
      <c r="C17" s="51" t="s">
        <v>7</v>
      </c>
      <c r="D17" s="54">
        <v>1</v>
      </c>
      <c r="E17" s="55"/>
      <c r="F17" s="52">
        <f t="shared" si="0"/>
        <v>0</v>
      </c>
      <c r="G17" s="20"/>
    </row>
    <row r="18" spans="1:7" ht="12.75">
      <c r="A18" s="60">
        <v>7</v>
      </c>
      <c r="B18" s="50" t="s">
        <v>13</v>
      </c>
      <c r="C18" s="51" t="s">
        <v>7</v>
      </c>
      <c r="D18" s="54">
        <v>5</v>
      </c>
      <c r="E18" s="55"/>
      <c r="F18" s="52">
        <f t="shared" si="0"/>
        <v>0</v>
      </c>
      <c r="G18" s="21"/>
    </row>
    <row r="19" spans="1:7" ht="12.75">
      <c r="A19" s="25">
        <v>8</v>
      </c>
      <c r="B19" s="50" t="s">
        <v>26</v>
      </c>
      <c r="C19" s="51" t="s">
        <v>7</v>
      </c>
      <c r="D19" s="54">
        <v>20</v>
      </c>
      <c r="E19" s="55"/>
      <c r="F19" s="52">
        <f t="shared" si="0"/>
        <v>0</v>
      </c>
      <c r="G19" s="21"/>
    </row>
    <row r="20" spans="1:7" ht="12.75">
      <c r="A20" s="60">
        <v>9</v>
      </c>
      <c r="B20" s="50" t="s">
        <v>40</v>
      </c>
      <c r="C20" s="51" t="s">
        <v>7</v>
      </c>
      <c r="D20" s="54">
        <v>2</v>
      </c>
      <c r="E20" s="55"/>
      <c r="F20" s="52">
        <f t="shared" si="0"/>
        <v>0</v>
      </c>
      <c r="G20" s="21"/>
    </row>
    <row r="21" spans="1:7" ht="12.75">
      <c r="A21" s="25">
        <v>10</v>
      </c>
      <c r="B21" s="50" t="s">
        <v>30</v>
      </c>
      <c r="C21" s="51" t="s">
        <v>7</v>
      </c>
      <c r="D21" s="54">
        <v>1</v>
      </c>
      <c r="E21" s="55"/>
      <c r="F21" s="52">
        <f t="shared" si="0"/>
        <v>0</v>
      </c>
      <c r="G21" s="21"/>
    </row>
    <row r="22" spans="1:7" ht="12.75">
      <c r="A22" s="60">
        <v>11</v>
      </c>
      <c r="B22" s="50" t="s">
        <v>25</v>
      </c>
      <c r="C22" s="51" t="s">
        <v>7</v>
      </c>
      <c r="D22" s="54">
        <v>1</v>
      </c>
      <c r="E22" s="55"/>
      <c r="F22" s="52">
        <f t="shared" si="0"/>
        <v>0</v>
      </c>
      <c r="G22" s="21"/>
    </row>
    <row r="23" spans="1:7" ht="12.75">
      <c r="A23" s="25">
        <v>12</v>
      </c>
      <c r="B23" s="50" t="s">
        <v>24</v>
      </c>
      <c r="C23" s="51" t="s">
        <v>7</v>
      </c>
      <c r="D23" s="54">
        <v>3</v>
      </c>
      <c r="E23" s="55"/>
      <c r="F23" s="52">
        <f t="shared" si="0"/>
        <v>0</v>
      </c>
      <c r="G23" s="21"/>
    </row>
    <row r="24" spans="1:7" ht="12.75">
      <c r="A24" s="60">
        <v>13</v>
      </c>
      <c r="B24" s="8" t="s">
        <v>31</v>
      </c>
      <c r="C24" s="37" t="s">
        <v>7</v>
      </c>
      <c r="D24" s="38">
        <v>3</v>
      </c>
      <c r="E24" s="39"/>
      <c r="F24" s="39">
        <f t="shared" si="0"/>
        <v>0</v>
      </c>
      <c r="G24" s="21"/>
    </row>
    <row r="25" spans="1:7" s="67" customFormat="1" ht="12.75">
      <c r="A25" s="60">
        <v>14</v>
      </c>
      <c r="B25" s="50" t="s">
        <v>20</v>
      </c>
      <c r="C25" s="51" t="s">
        <v>7</v>
      </c>
      <c r="D25" s="61">
        <v>5</v>
      </c>
      <c r="E25" s="52"/>
      <c r="F25" s="52">
        <f t="shared" si="0"/>
        <v>0</v>
      </c>
      <c r="G25" s="66"/>
    </row>
    <row r="26" spans="1:7" ht="51">
      <c r="A26" s="60">
        <v>15</v>
      </c>
      <c r="B26" s="50" t="s">
        <v>41</v>
      </c>
      <c r="C26" s="51" t="s">
        <v>7</v>
      </c>
      <c r="D26" s="54">
        <v>4</v>
      </c>
      <c r="E26" s="55"/>
      <c r="F26" s="52">
        <f t="shared" si="0"/>
        <v>0</v>
      </c>
      <c r="G26" s="21"/>
    </row>
    <row r="27" spans="1:7" ht="12.75">
      <c r="A27" s="60">
        <v>16</v>
      </c>
      <c r="B27" s="50" t="s">
        <v>33</v>
      </c>
      <c r="C27" s="51" t="s">
        <v>7</v>
      </c>
      <c r="D27" s="54">
        <v>4</v>
      </c>
      <c r="E27" s="55"/>
      <c r="F27" s="52">
        <f aca="true" t="shared" si="1" ref="F27:F35">E27*D27</f>
        <v>0</v>
      </c>
      <c r="G27" s="21"/>
    </row>
    <row r="28" spans="1:6" ht="12.75">
      <c r="A28" s="60">
        <v>17</v>
      </c>
      <c r="B28" s="50" t="s">
        <v>48</v>
      </c>
      <c r="C28" s="51" t="s">
        <v>7</v>
      </c>
      <c r="D28" s="61">
        <v>10</v>
      </c>
      <c r="E28" s="52"/>
      <c r="F28" s="52">
        <f t="shared" si="1"/>
        <v>0</v>
      </c>
    </row>
    <row r="29" spans="1:6" ht="12.75">
      <c r="A29" s="60">
        <v>18</v>
      </c>
      <c r="B29" s="50" t="s">
        <v>49</v>
      </c>
      <c r="C29" s="51" t="s">
        <v>7</v>
      </c>
      <c r="D29" s="54">
        <v>10</v>
      </c>
      <c r="E29" s="55"/>
      <c r="F29" s="52">
        <f t="shared" si="1"/>
        <v>0</v>
      </c>
    </row>
    <row r="30" spans="1:6" ht="12.75">
      <c r="A30" s="36">
        <v>19</v>
      </c>
      <c r="B30" s="7" t="s">
        <v>45</v>
      </c>
      <c r="C30" s="51" t="s">
        <v>7</v>
      </c>
      <c r="D30" s="27">
        <v>1</v>
      </c>
      <c r="E30" s="28"/>
      <c r="F30" s="39">
        <f t="shared" si="1"/>
        <v>0</v>
      </c>
    </row>
    <row r="31" spans="1:6" ht="12.75">
      <c r="A31" s="36">
        <v>20</v>
      </c>
      <c r="B31" s="7" t="s">
        <v>36</v>
      </c>
      <c r="C31" s="51" t="s">
        <v>7</v>
      </c>
      <c r="D31" s="27">
        <v>1</v>
      </c>
      <c r="E31" s="28"/>
      <c r="F31" s="39">
        <f t="shared" si="1"/>
        <v>0</v>
      </c>
    </row>
    <row r="32" spans="1:6" ht="12.75">
      <c r="A32" s="36">
        <v>21</v>
      </c>
      <c r="B32" s="7" t="s">
        <v>44</v>
      </c>
      <c r="C32" s="51" t="s">
        <v>7</v>
      </c>
      <c r="D32" s="27">
        <v>6</v>
      </c>
      <c r="E32" s="28"/>
      <c r="F32" s="39">
        <f>E32*D32</f>
        <v>0</v>
      </c>
    </row>
    <row r="33" spans="1:6" ht="12.75">
      <c r="A33" s="36">
        <v>22</v>
      </c>
      <c r="B33" s="7" t="s">
        <v>47</v>
      </c>
      <c r="C33" s="51" t="s">
        <v>7</v>
      </c>
      <c r="D33" s="27">
        <v>2</v>
      </c>
      <c r="E33" s="28"/>
      <c r="F33" s="39">
        <f t="shared" si="1"/>
        <v>0</v>
      </c>
    </row>
    <row r="34" spans="1:6" ht="12.75">
      <c r="A34" s="36">
        <v>23</v>
      </c>
      <c r="B34" s="7" t="s">
        <v>46</v>
      </c>
      <c r="C34" s="51" t="s">
        <v>7</v>
      </c>
      <c r="D34" s="27">
        <v>2</v>
      </c>
      <c r="E34" s="28"/>
      <c r="F34" s="39">
        <f t="shared" si="1"/>
        <v>0</v>
      </c>
    </row>
    <row r="35" spans="1:6" ht="12.75">
      <c r="A35" s="36">
        <v>24</v>
      </c>
      <c r="B35" s="50" t="s">
        <v>50</v>
      </c>
      <c r="C35" s="51" t="s">
        <v>7</v>
      </c>
      <c r="D35" s="27">
        <v>10</v>
      </c>
      <c r="E35" s="28"/>
      <c r="F35" s="39">
        <f t="shared" si="1"/>
        <v>0</v>
      </c>
    </row>
    <row r="36" spans="1:7" ht="12.75">
      <c r="A36" s="60"/>
      <c r="B36" s="50"/>
      <c r="C36" s="51"/>
      <c r="D36" s="54"/>
      <c r="E36" s="55"/>
      <c r="F36" s="52"/>
      <c r="G36" s="21"/>
    </row>
    <row r="37" spans="1:7" ht="12.75">
      <c r="A37" s="29"/>
      <c r="B37" s="29"/>
      <c r="C37" s="29"/>
      <c r="D37" s="30"/>
      <c r="E37" s="31" t="s">
        <v>8</v>
      </c>
      <c r="F37" s="32">
        <f>SUM(F12:F35)</f>
        <v>0</v>
      </c>
      <c r="G37" s="21"/>
    </row>
    <row r="38" spans="1:7" ht="12.75">
      <c r="A38" s="26"/>
      <c r="B38" s="7"/>
      <c r="C38" s="26"/>
      <c r="D38" s="30"/>
      <c r="E38" s="31" t="s">
        <v>9</v>
      </c>
      <c r="F38" s="32">
        <f>0.23*F37</f>
        <v>0</v>
      </c>
      <c r="G38" s="21"/>
    </row>
    <row r="39" spans="1:7" ht="25.5">
      <c r="A39" s="26"/>
      <c r="B39" s="7"/>
      <c r="C39" s="26"/>
      <c r="D39" s="30"/>
      <c r="E39" s="31" t="s">
        <v>10</v>
      </c>
      <c r="F39" s="32">
        <f>1.23*F37</f>
        <v>0</v>
      </c>
      <c r="G39" s="21"/>
    </row>
    <row r="40" spans="1:7" ht="12.75">
      <c r="A40" s="33"/>
      <c r="B40" s="9"/>
      <c r="C40" s="33"/>
      <c r="D40" s="34"/>
      <c r="E40" s="21"/>
      <c r="F40" s="21"/>
      <c r="G40" s="21"/>
    </row>
    <row r="41" spans="1:7" ht="12.75">
      <c r="A41" s="33"/>
      <c r="B41" s="9"/>
      <c r="C41" s="33"/>
      <c r="D41" s="34"/>
      <c r="E41" s="21"/>
      <c r="F41" s="21"/>
      <c r="G41" s="21"/>
    </row>
    <row r="42" spans="1:7" ht="15.75">
      <c r="A42" s="33"/>
      <c r="B42" s="19" t="s">
        <v>19</v>
      </c>
      <c r="C42" s="33"/>
      <c r="D42" s="34"/>
      <c r="E42" s="21"/>
      <c r="F42" s="21"/>
      <c r="G42" s="21"/>
    </row>
    <row r="43" ht="13.5" thickBot="1">
      <c r="E43" s="24"/>
    </row>
    <row r="44" spans="1:6" ht="26.25" thickBot="1">
      <c r="A44" s="1" t="s">
        <v>1</v>
      </c>
      <c r="B44" s="2" t="s">
        <v>0</v>
      </c>
      <c r="C44" s="3" t="s">
        <v>2</v>
      </c>
      <c r="D44" s="4" t="s">
        <v>3</v>
      </c>
      <c r="E44" s="5" t="s">
        <v>4</v>
      </c>
      <c r="F44" s="6" t="s">
        <v>5</v>
      </c>
    </row>
    <row r="45" spans="1:6" ht="12.75">
      <c r="A45" s="36">
        <v>1</v>
      </c>
      <c r="B45" s="8" t="s">
        <v>37</v>
      </c>
      <c r="C45" s="37" t="s">
        <v>7</v>
      </c>
      <c r="D45" s="38">
        <v>1</v>
      </c>
      <c r="E45" s="39"/>
      <c r="F45" s="39">
        <f aca="true" t="shared" si="2" ref="F45:F50">E45*D45</f>
        <v>0</v>
      </c>
    </row>
    <row r="46" spans="1:6" ht="25.5">
      <c r="A46" s="36">
        <v>2</v>
      </c>
      <c r="B46" s="8" t="s">
        <v>38</v>
      </c>
      <c r="C46" s="37" t="s">
        <v>7</v>
      </c>
      <c r="D46" s="38">
        <v>1</v>
      </c>
      <c r="E46" s="39"/>
      <c r="F46" s="39">
        <f t="shared" si="2"/>
        <v>0</v>
      </c>
    </row>
    <row r="47" spans="1:6" ht="12.75">
      <c r="A47" s="36">
        <v>3</v>
      </c>
      <c r="B47" s="8" t="s">
        <v>42</v>
      </c>
      <c r="C47" s="37" t="s">
        <v>7</v>
      </c>
      <c r="D47" s="38">
        <v>1</v>
      </c>
      <c r="E47" s="39"/>
      <c r="F47" s="39">
        <f t="shared" si="2"/>
        <v>0</v>
      </c>
    </row>
    <row r="48" spans="1:6" ht="25.5">
      <c r="A48" s="36">
        <v>4</v>
      </c>
      <c r="B48" s="63" t="s">
        <v>34</v>
      </c>
      <c r="C48" s="51" t="s">
        <v>7</v>
      </c>
      <c r="D48" s="54">
        <v>1</v>
      </c>
      <c r="E48" s="39"/>
      <c r="F48" s="52">
        <f t="shared" si="2"/>
        <v>0</v>
      </c>
    </row>
    <row r="49" spans="1:6" ht="12.75">
      <c r="A49" s="36">
        <v>5</v>
      </c>
      <c r="B49" s="50" t="s">
        <v>35</v>
      </c>
      <c r="C49" s="51" t="s">
        <v>7</v>
      </c>
      <c r="D49" s="54">
        <v>9</v>
      </c>
      <c r="E49" s="55"/>
      <c r="F49" s="52">
        <f t="shared" si="2"/>
        <v>0</v>
      </c>
    </row>
    <row r="50" spans="1:6" ht="12.75">
      <c r="A50" s="64">
        <v>6</v>
      </c>
      <c r="B50" s="65" t="s">
        <v>43</v>
      </c>
      <c r="C50" s="51" t="s">
        <v>7</v>
      </c>
      <c r="D50" s="54">
        <v>1</v>
      </c>
      <c r="E50" s="55"/>
      <c r="F50" s="52">
        <f t="shared" si="2"/>
        <v>0</v>
      </c>
    </row>
    <row r="51" spans="1:6" ht="12.75">
      <c r="A51" s="25"/>
      <c r="B51" s="53"/>
      <c r="C51" s="57"/>
      <c r="D51" s="54"/>
      <c r="E51" s="55"/>
      <c r="F51" s="52"/>
    </row>
    <row r="52" spans="1:6" ht="12.75">
      <c r="A52" s="29"/>
      <c r="B52" s="62"/>
      <c r="C52" s="29"/>
      <c r="D52" s="30"/>
      <c r="E52" s="40" t="s">
        <v>8</v>
      </c>
      <c r="F52" s="41">
        <f>SUM(F45:F50)</f>
        <v>0</v>
      </c>
    </row>
    <row r="53" spans="1:6" ht="12.75">
      <c r="A53" s="26"/>
      <c r="B53" s="7"/>
      <c r="C53" s="26"/>
      <c r="D53" s="30"/>
      <c r="E53" s="40" t="s">
        <v>9</v>
      </c>
      <c r="F53" s="41">
        <f>0.23*F52</f>
        <v>0</v>
      </c>
    </row>
    <row r="54" spans="1:6" ht="25.5">
      <c r="A54" s="26"/>
      <c r="B54" s="7"/>
      <c r="C54" s="26"/>
      <c r="D54" s="30"/>
      <c r="E54" s="40" t="s">
        <v>10</v>
      </c>
      <c r="F54" s="41">
        <f>1.23*F52</f>
        <v>0</v>
      </c>
    </row>
  </sheetData>
  <sheetProtection/>
  <printOptions/>
  <pageMargins left="0.25" right="0.25" top="0.75" bottom="0.75" header="0.3" footer="0.3"/>
  <pageSetup fitToWidth="0" fitToHeight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Katherina Tsikki</cp:lastModifiedBy>
  <cp:lastPrinted>2016-05-24T05:52:54Z</cp:lastPrinted>
  <dcterms:created xsi:type="dcterms:W3CDTF">1997-01-24T12:53:32Z</dcterms:created>
  <dcterms:modified xsi:type="dcterms:W3CDTF">2016-05-25T13:22:11Z</dcterms:modified>
  <cp:category/>
  <cp:version/>
  <cp:contentType/>
  <cp:contentStatus/>
</cp:coreProperties>
</file>